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kintm\Desktop\Lomakkeet\"/>
    </mc:Choice>
  </mc:AlternateContent>
  <xr:revisionPtr revIDLastSave="0" documentId="8_{9CE56587-9751-4D9A-BD13-9A1EF7F7AAD8}" xr6:coauthVersionLast="47" xr6:coauthVersionMax="47" xr10:uidLastSave="{00000000-0000-0000-0000-000000000000}"/>
  <workbookProtection workbookAlgorithmName="SHA-512" workbookHashValue="KLIUHPbxKBBwykFwUpMhCjd/USIa59z8i6eNHmAVpEaigC+7SpOoi5KnCnrTFGrjDvIC2BWg/OP9ItCRbNx2sw==" workbookSaltValue="T6D72yUlmGcR8s0uSYYSnw==" workbookSpinCount="100000" lockStructure="1"/>
  <bookViews>
    <workbookView xWindow="-120" yWindow="-120" windowWidth="29040" windowHeight="15720" activeTab="1" xr2:uid="{00000000-000D-0000-FFFF-FFFF00000000}"/>
  </bookViews>
  <sheets>
    <sheet name="Palkkaselvityslomake" sheetId="5" r:id="rId1"/>
    <sheet name="Esimerkki" sheetId="6" r:id="rId2"/>
  </sheets>
  <definedNames>
    <definedName name="_xlnm.Print_Area" localSheetId="0">Palkkaselvityslomake!$A$2:$K$30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5" l="1"/>
  <c r="J13" i="5"/>
  <c r="H26" i="6"/>
  <c r="J24" i="6"/>
  <c r="G24" i="6"/>
  <c r="K24" i="6" s="1"/>
  <c r="J23" i="6"/>
  <c r="G23" i="6"/>
  <c r="K23" i="6" s="1"/>
  <c r="J22" i="6"/>
  <c r="G22" i="6"/>
  <c r="K22" i="6" s="1"/>
  <c r="J21" i="6"/>
  <c r="G21" i="6"/>
  <c r="J20" i="6"/>
  <c r="G20" i="6"/>
  <c r="K20" i="6" s="1"/>
  <c r="J19" i="6"/>
  <c r="G19" i="6"/>
  <c r="K19" i="6" s="1"/>
  <c r="J18" i="6"/>
  <c r="G18" i="6"/>
  <c r="K18" i="6" s="1"/>
  <c r="J17" i="6"/>
  <c r="G17" i="6"/>
  <c r="J16" i="6"/>
  <c r="G16" i="6"/>
  <c r="K16" i="6" s="1"/>
  <c r="J15" i="6"/>
  <c r="G15" i="6"/>
  <c r="K15" i="6" s="1"/>
  <c r="J14" i="6"/>
  <c r="K14" i="6" s="1"/>
  <c r="G14" i="6"/>
  <c r="J13" i="6"/>
  <c r="G13" i="6"/>
  <c r="G13" i="5"/>
  <c r="K21" i="6" l="1"/>
  <c r="K13" i="6"/>
  <c r="K17" i="6"/>
  <c r="K13" i="5"/>
  <c r="H26" i="5"/>
  <c r="J15" i="5"/>
  <c r="J16" i="5"/>
  <c r="J17" i="5"/>
  <c r="J18" i="5"/>
  <c r="J19" i="5"/>
  <c r="J20" i="5"/>
  <c r="J21" i="5"/>
  <c r="J22" i="5"/>
  <c r="J23" i="5"/>
  <c r="J24" i="5"/>
  <c r="G14" i="5"/>
  <c r="G15" i="5"/>
  <c r="G16" i="5"/>
  <c r="G17" i="5"/>
  <c r="G18" i="5"/>
  <c r="G19" i="5"/>
  <c r="G20" i="5"/>
  <c r="G21" i="5"/>
  <c r="G22" i="5"/>
  <c r="K22" i="5" s="1"/>
  <c r="G23" i="5"/>
  <c r="K23" i="5" s="1"/>
  <c r="G24" i="5"/>
  <c r="K15" i="5" l="1"/>
  <c r="K17" i="5"/>
  <c r="K21" i="5"/>
  <c r="K20" i="5"/>
  <c r="K14" i="5"/>
  <c r="K19" i="5"/>
  <c r="K18" i="5"/>
  <c r="K24" i="5"/>
  <c r="K16" i="5"/>
</calcChain>
</file>

<file path=xl/sharedStrings.xml><?xml version="1.0" encoding="utf-8"?>
<sst xmlns="http://schemas.openxmlformats.org/spreadsheetml/2006/main" count="116" uniqueCount="60">
  <si>
    <t>Prosentti-</t>
  </si>
  <si>
    <t>käytetty</t>
  </si>
  <si>
    <t>osuuksien</t>
  </si>
  <si>
    <t>tunteina</t>
  </si>
  <si>
    <t xml:space="preserve"> %:na</t>
  </si>
  <si>
    <t>erot +/-</t>
  </si>
  <si>
    <t>kokonaispalkasta</t>
  </si>
  <si>
    <t>yhteensä</t>
  </si>
  <si>
    <t>Toteuttajan /osatoteuttajan nimi</t>
  </si>
  <si>
    <t>KK-palkka</t>
  </si>
  <si>
    <t>peruspalkka</t>
  </si>
  <si>
    <t>tukikelpoinen</t>
  </si>
  <si>
    <t>Hankkeeseen</t>
  </si>
  <si>
    <t>Tehtävä hankkeessa</t>
  </si>
  <si>
    <t>Hankkeesta</t>
  </si>
  <si>
    <t>työaika %:na</t>
  </si>
  <si>
    <t>maksettu palkka</t>
  </si>
  <si>
    <t>ja lomarahaa</t>
  </si>
  <si>
    <t>HANKETYÖNTEKIJÖIDEN TYÖAJAT JA MAKSETUT PALKAT</t>
  </si>
  <si>
    <t>Pvm, laatijan nimi, asema organisaatiossa  ja puhelinnumero:</t>
  </si>
  <si>
    <t>Työaika</t>
  </si>
  <si>
    <t>kokonaisuudessaan</t>
  </si>
  <si>
    <t>hankkeessa</t>
  </si>
  <si>
    <t xml:space="preserve">Työaika </t>
  </si>
  <si>
    <t>Palkka, joka laskutettu hankkeesta</t>
  </si>
  <si>
    <t>Palkka, joka maksettu kokonaisuudessaan</t>
  </si>
  <si>
    <t>kokonaistyöajasta</t>
  </si>
  <si>
    <t>Nimikirjaimet (ei nimiä)</t>
  </si>
  <si>
    <t xml:space="preserve">ilman sivukuluja, </t>
  </si>
  <si>
    <t>Ohje maksumääräys 7 §
Kehittämishankkeen menojen osoittaminen:</t>
  </si>
  <si>
    <t>Hankkeen toteuttamisesta aiheutuneista henkilöstökuluista tulee esittää varsinainen palkka ilman sivukuluja henkilön työssäoloajalta sekä palkkiot ilman sivukuluja</t>
  </si>
  <si>
    <t xml:space="preserve">Varsinaisesta palkasta tulee maksuhakemuksessa esittää ote kirjanpidosta. Lisäksi tulee esittää tuntikirjanpito hankkeelle tehdystä työstä. </t>
  </si>
  <si>
    <t>Tuntikirjanpidosta tulee käydä ilmi tehdyn työn ajankohta, määrä ja sisältö sekä työntekijän kokonaistyöajan käyttö mukaan lukien palkalliset poissaolot.</t>
  </si>
  <si>
    <t>Työn tulee tuntikirjanpidossa olla eriteltynä siten, että tehdyn työn liittyminen tuettavaan hankkeeseen voidaan todentaa</t>
  </si>
  <si>
    <t>27 §</t>
  </si>
  <si>
    <t>Laskennalliset kustannukset</t>
  </si>
  <si>
    <t>Hankkeen henkilöstökuluina hyväksytään työssäoloajan palkka ilman sivukuluja ja lisäksi laskennallisesti hyväksytään 39 prosenttia työssäoloajan palkasta. Laskennallinen henkilöstökulu sisältää loma-ajan palkan, lomarahan sekä lakisääteiset palkan sivukulut.</t>
  </si>
  <si>
    <t xml:space="preserve">(= hankesuunnitelman </t>
  </si>
  <si>
    <t>mukainen tehtävänimike)</t>
  </si>
  <si>
    <t>(ei vuosilomia)</t>
  </si>
  <si>
    <t>Ilman sivukuluja, vuosilomapalkkaa</t>
  </si>
  <si>
    <t>Ilmoitetut</t>
  </si>
  <si>
    <t>työaikatiedot</t>
  </si>
  <si>
    <t xml:space="preserve">ovat ajalta </t>
  </si>
  <si>
    <t>(kk)</t>
  </si>
  <si>
    <t xml:space="preserve"> ( = hankepalkka)</t>
  </si>
  <si>
    <t>NK</t>
  </si>
  <si>
    <t>projektipäällikkö</t>
  </si>
  <si>
    <t>Hankkeen nimi ja hankenumero:  Hyrrähanke 200300</t>
  </si>
  <si>
    <t>Maksun aikaväli:   1.1.2024 -30.4.2024</t>
  </si>
  <si>
    <t>tammikuu</t>
  </si>
  <si>
    <t>helmikuu</t>
  </si>
  <si>
    <t>Palkka kokonaisuudessaan: ko kuukauden maksettu kokonaispalkka, ei sivukuluja eikä lomarahaa</t>
  </si>
  <si>
    <r>
      <t>Valtioneuvoston asetus</t>
    </r>
    <r>
      <rPr>
        <b/>
        <sz val="11"/>
        <rFont val="Inherit"/>
      </rPr>
      <t>maaseudun hanketoiminnan tukemisesta rahoituskaudella 2023–2027</t>
    </r>
    <r>
      <rPr>
        <b/>
        <sz val="11"/>
        <rFont val="Arial"/>
        <family val="2"/>
      </rPr>
      <t xml:space="preserve"> 617/2023</t>
    </r>
  </si>
  <si>
    <t>( = kk-palkka)</t>
  </si>
  <si>
    <t>Tiedot kuukausitasolla, tosiasiallisen työajan / työajanseurantojen mukaan, palkkatiedot ilman sivukulujen osuutta</t>
  </si>
  <si>
    <t>Työaika hankkeessa: työajanseurannan mukaiset hanketunnit</t>
  </si>
  <si>
    <t xml:space="preserve">Hankkeen nimi ja hankenumero: </t>
  </si>
  <si>
    <t xml:space="preserve">Maksun aikaväli: </t>
  </si>
  <si>
    <t>Työaika kokonaisuudessaan tunteina: työajanseurannan kokonaistunnit mukaan lukien palkalliset poissaolot (ei arkipyhiä)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</si>
</sst>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sz val="9"/>
      <name val="Arial"/>
      <family val="2"/>
    </font>
    <font>
      <sz val="9"/>
      <color rgb="FF444444"/>
      <name val="Arial"/>
      <family val="2"/>
    </font>
    <font>
      <b/>
      <sz val="11"/>
      <name val="Arial"/>
      <family val="2"/>
    </font>
    <font>
      <b/>
      <sz val="11"/>
      <name val="Inherit"/>
    </font>
    <font>
      <sz val="11"/>
      <color rgb="FF4E4E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DF4D9"/>
      </left>
      <right/>
      <top/>
      <bottom/>
      <diagonal/>
    </border>
  </borders>
  <cellStyleXfs count="5">
    <xf numFmtId="0" fontId="0" fillId="0" borderId="0"/>
    <xf numFmtId="0" fontId="10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1" xfId="0" applyBorder="1"/>
    <xf numFmtId="0" fontId="7" fillId="0" borderId="0" xfId="0" applyFont="1"/>
    <xf numFmtId="0" fontId="0" fillId="0" borderId="2" xfId="0" applyBorder="1"/>
    <xf numFmtId="0" fontId="0" fillId="0" borderId="12" xfId="0" applyBorder="1"/>
    <xf numFmtId="4" fontId="0" fillId="0" borderId="12" xfId="0" applyNumberFormat="1" applyBorder="1"/>
    <xf numFmtId="4" fontId="0" fillId="0" borderId="12" xfId="0" applyNumberForma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2" xfId="0" applyFont="1" applyBorder="1"/>
    <xf numFmtId="0" fontId="5" fillId="0" borderId="1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0" fontId="1" fillId="0" borderId="12" xfId="3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4" fontId="0" fillId="0" borderId="8" xfId="0" applyNumberFormat="1" applyBorder="1" applyAlignment="1">
      <alignment horizontal="center"/>
    </xf>
    <xf numFmtId="0" fontId="1" fillId="0" borderId="12" xfId="0" applyFont="1" applyBorder="1"/>
    <xf numFmtId="0" fontId="11" fillId="0" borderId="0" xfId="0" applyFont="1"/>
    <xf numFmtId="0" fontId="1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11" xfId="0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3" borderId="8" xfId="0" applyFill="1" applyBorder="1"/>
    <xf numFmtId="9" fontId="6" fillId="3" borderId="2" xfId="0" quotePrefix="1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1" fillId="0" borderId="12" xfId="0" applyFont="1" applyBorder="1" applyAlignment="1">
      <alignment horizontal="left"/>
    </xf>
    <xf numFmtId="4" fontId="1" fillId="0" borderId="8" xfId="0" applyNumberFormat="1" applyFont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9" fontId="15" fillId="3" borderId="8" xfId="0" quotePrefix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9" fontId="15" fillId="2" borderId="8" xfId="0" quotePrefix="1" applyNumberFormat="1" applyFont="1" applyFill="1" applyBorder="1" applyAlignment="1">
      <alignment horizontal="center"/>
    </xf>
    <xf numFmtId="10" fontId="2" fillId="2" borderId="12" xfId="0" applyNumberFormat="1" applyFont="1" applyFill="1" applyBorder="1"/>
    <xf numFmtId="0" fontId="2" fillId="3" borderId="2" xfId="0" applyFont="1" applyFill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5">
    <cellStyle name="Normaali" xfId="0" builtinId="0"/>
    <cellStyle name="Normaali 2" xfId="1" xr:uid="{00000000-0005-0000-0000-000001000000}"/>
    <cellStyle name="Normaali 3" xfId="2" xr:uid="{00000000-0005-0000-0000-000002000000}"/>
    <cellStyle name="Prosentti 2" xfId="4" xr:uid="{00000000-0005-0000-0000-000004000000}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5</xdr:col>
      <xdr:colOff>171450</xdr:colOff>
      <xdr:row>0</xdr:row>
      <xdr:rowOff>671258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C7182-5895-4617-869C-01FC6F4F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6200"/>
          <a:ext cx="2600325" cy="59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133350</xdr:colOff>
      <xdr:row>0</xdr:row>
      <xdr:rowOff>104776</xdr:rowOff>
    </xdr:from>
    <xdr:to>
      <xdr:col>8</xdr:col>
      <xdr:colOff>638175</xdr:colOff>
      <xdr:row>0</xdr:row>
      <xdr:rowOff>619074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FD4A475-2588-40F7-8992-A0676E83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6"/>
          <a:ext cx="2676525" cy="514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1E88F2A-2F00-577B-0BE6-1D186F1415C9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EB229662-FDCF-3328-03F5-2CA51E69C840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190501</xdr:colOff>
      <xdr:row>0</xdr:row>
      <xdr:rowOff>0</xdr:rowOff>
    </xdr:from>
    <xdr:to>
      <xdr:col>6</xdr:col>
      <xdr:colOff>1085850</xdr:colOff>
      <xdr:row>1</xdr:row>
      <xdr:rowOff>3463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F3F0D788-0D2C-449D-A21A-894F461DE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19826" y="0"/>
          <a:ext cx="2000249" cy="727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28575</xdr:rowOff>
    </xdr:from>
    <xdr:to>
      <xdr:col>5</xdr:col>
      <xdr:colOff>238125</xdr:colOff>
      <xdr:row>0</xdr:row>
      <xdr:rowOff>684974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D406639C-0409-4E90-8006-07D50D1B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28575"/>
          <a:ext cx="2752725" cy="656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76200</xdr:colOff>
      <xdr:row>0</xdr:row>
      <xdr:rowOff>114301</xdr:rowOff>
    </xdr:from>
    <xdr:to>
      <xdr:col>8</xdr:col>
      <xdr:colOff>581025</xdr:colOff>
      <xdr:row>0</xdr:row>
      <xdr:rowOff>628599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8EE62161-6E3F-43F2-B6F2-604DCB91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540000">
          <a:off x="8477250" y="114301"/>
          <a:ext cx="2676525" cy="514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0</xdr:row>
      <xdr:rowOff>0</xdr:rowOff>
    </xdr:from>
    <xdr:to>
      <xdr:col>6</xdr:col>
      <xdr:colOff>1085850</xdr:colOff>
      <xdr:row>0</xdr:row>
      <xdr:rowOff>720436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3718980-44F3-2CAD-F69E-5416FFFD5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38875" y="0"/>
          <a:ext cx="1981200" cy="720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opLeftCell="A19" zoomScaleNormal="100" workbookViewId="0">
      <selection activeCell="M4" sqref="M4"/>
    </sheetView>
  </sheetViews>
  <sheetFormatPr defaultColWidth="9.140625" defaultRowHeight="12.75"/>
  <cols>
    <col min="1" max="1" width="24.5703125" customWidth="1"/>
    <col min="2" max="2" width="27" customWidth="1"/>
    <col min="3" max="4" width="12.42578125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C1" s="61"/>
      <c r="D1" s="61"/>
      <c r="E1" s="61"/>
      <c r="F1" s="61"/>
      <c r="G1" s="61"/>
      <c r="H1" s="61"/>
      <c r="I1" s="61"/>
    </row>
    <row r="2" spans="1:11" ht="15.75">
      <c r="A2" s="3" t="s">
        <v>18</v>
      </c>
      <c r="B2" s="3"/>
      <c r="C2" s="3"/>
      <c r="D2" s="3"/>
      <c r="G2" s="12"/>
    </row>
    <row r="3" spans="1:11" ht="14.1" customHeight="1">
      <c r="A3" s="15" t="s">
        <v>57</v>
      </c>
      <c r="B3" s="4"/>
      <c r="C3" s="62"/>
      <c r="D3" s="62"/>
      <c r="E3" s="62"/>
      <c r="F3" s="62"/>
      <c r="G3" s="62"/>
      <c r="H3" s="62"/>
      <c r="I3" s="62"/>
      <c r="J3" s="62"/>
    </row>
    <row r="4" spans="1:11" ht="14.1" customHeight="1">
      <c r="A4" s="13" t="s">
        <v>8</v>
      </c>
      <c r="B4" s="4"/>
      <c r="C4" s="60"/>
      <c r="D4" s="60"/>
      <c r="E4" s="60"/>
      <c r="F4" s="60"/>
      <c r="G4" s="60"/>
      <c r="H4" s="60"/>
      <c r="I4" s="60"/>
      <c r="J4" s="60"/>
    </row>
    <row r="5" spans="1:11" ht="14.1" customHeight="1">
      <c r="A5" s="14" t="s">
        <v>58</v>
      </c>
      <c r="B5" s="2"/>
      <c r="C5" s="60"/>
      <c r="D5" s="60"/>
      <c r="E5" s="60"/>
      <c r="F5" s="60"/>
      <c r="G5" s="60"/>
      <c r="H5" s="60"/>
      <c r="I5" s="60"/>
      <c r="J5" s="60"/>
    </row>
    <row r="6" spans="1:11" ht="14.1" customHeight="1">
      <c r="A6" s="15" t="s">
        <v>19</v>
      </c>
      <c r="B6" s="4"/>
      <c r="C6" s="60"/>
      <c r="D6" s="60"/>
      <c r="E6" s="60"/>
      <c r="F6" s="60"/>
      <c r="G6" s="60"/>
      <c r="H6" s="60"/>
      <c r="I6" s="60"/>
      <c r="J6" s="60"/>
      <c r="K6" s="1"/>
    </row>
    <row r="7" spans="1:11" ht="14.1" customHeight="1">
      <c r="K7" s="1"/>
    </row>
    <row r="8" spans="1:11">
      <c r="E8" s="1" t="s">
        <v>55</v>
      </c>
      <c r="K8" s="1"/>
    </row>
    <row r="9" spans="1:11" ht="14.1" customHeight="1">
      <c r="A9" s="30"/>
      <c r="B9" s="31"/>
      <c r="C9" s="32"/>
      <c r="D9" s="42" t="s">
        <v>41</v>
      </c>
      <c r="E9" s="25" t="s">
        <v>23</v>
      </c>
      <c r="F9" s="33" t="s">
        <v>20</v>
      </c>
      <c r="G9" s="26" t="s">
        <v>12</v>
      </c>
      <c r="H9" s="25" t="s">
        <v>24</v>
      </c>
      <c r="I9" s="25" t="s">
        <v>25</v>
      </c>
      <c r="J9" s="26" t="s">
        <v>14</v>
      </c>
      <c r="K9" s="54" t="s">
        <v>0</v>
      </c>
    </row>
    <row r="10" spans="1:11" ht="14.1" customHeight="1">
      <c r="A10" s="34" t="s">
        <v>27</v>
      </c>
      <c r="B10" s="35" t="s">
        <v>13</v>
      </c>
      <c r="C10" s="36" t="s">
        <v>9</v>
      </c>
      <c r="D10" s="43" t="s">
        <v>42</v>
      </c>
      <c r="E10" s="27" t="s">
        <v>22</v>
      </c>
      <c r="F10" s="37" t="s">
        <v>21</v>
      </c>
      <c r="G10" s="28" t="s">
        <v>1</v>
      </c>
      <c r="H10" s="27" t="s">
        <v>45</v>
      </c>
      <c r="I10" s="27" t="s">
        <v>54</v>
      </c>
      <c r="J10" s="28" t="s">
        <v>16</v>
      </c>
      <c r="K10" s="55" t="s">
        <v>2</v>
      </c>
    </row>
    <row r="11" spans="1:11" ht="14.1" customHeight="1">
      <c r="A11" s="34"/>
      <c r="B11" s="35" t="s">
        <v>37</v>
      </c>
      <c r="C11" s="36" t="s">
        <v>11</v>
      </c>
      <c r="D11" s="43" t="s">
        <v>43</v>
      </c>
      <c r="E11" s="27" t="s">
        <v>3</v>
      </c>
      <c r="F11" s="37" t="s">
        <v>3</v>
      </c>
      <c r="G11" s="28" t="s">
        <v>15</v>
      </c>
      <c r="H11" s="27" t="s">
        <v>40</v>
      </c>
      <c r="I11" s="27" t="s">
        <v>28</v>
      </c>
      <c r="J11" s="28" t="s">
        <v>4</v>
      </c>
      <c r="K11" s="55" t="s">
        <v>5</v>
      </c>
    </row>
    <row r="12" spans="1:11" ht="14.1" customHeight="1">
      <c r="A12" s="38"/>
      <c r="B12" s="45" t="s">
        <v>38</v>
      </c>
      <c r="C12" s="58" t="s">
        <v>10</v>
      </c>
      <c r="D12" s="44" t="s">
        <v>44</v>
      </c>
      <c r="E12" s="48" t="s">
        <v>39</v>
      </c>
      <c r="F12" s="39"/>
      <c r="G12" s="40" t="s">
        <v>26</v>
      </c>
      <c r="H12" s="48" t="s">
        <v>17</v>
      </c>
      <c r="I12" s="49" t="s">
        <v>17</v>
      </c>
      <c r="J12" s="29" t="s">
        <v>6</v>
      </c>
      <c r="K12" s="56"/>
    </row>
    <row r="13" spans="1:11" ht="15" customHeight="1">
      <c r="A13" s="23"/>
      <c r="B13" s="46"/>
      <c r="C13" s="7"/>
      <c r="D13" s="47"/>
      <c r="E13" s="22"/>
      <c r="F13" s="7"/>
      <c r="G13" s="19" t="e">
        <f>E13/F13</f>
        <v>#DIV/0!</v>
      </c>
      <c r="H13" s="7"/>
      <c r="I13" s="7"/>
      <c r="J13" s="19" t="e">
        <f>H13/I13</f>
        <v>#DIV/0!</v>
      </c>
      <c r="K13" s="57" t="e">
        <f>G13-J13</f>
        <v>#DIV/0!</v>
      </c>
    </row>
    <row r="14" spans="1:11" ht="15" customHeight="1">
      <c r="A14" s="5"/>
      <c r="B14" s="21"/>
      <c r="C14" s="7"/>
      <c r="D14" s="20"/>
      <c r="E14" s="7"/>
      <c r="F14" s="7"/>
      <c r="G14" s="19" t="e">
        <f t="shared" ref="G14:G24" si="0">E14/F14</f>
        <v>#DIV/0!</v>
      </c>
      <c r="H14" s="7"/>
      <c r="I14" s="7"/>
      <c r="J14" s="19" t="e">
        <f>H14/I14</f>
        <v>#DIV/0!</v>
      </c>
      <c r="K14" s="57" t="e">
        <f>G14-J14</f>
        <v>#DIV/0!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56</v>
      </c>
      <c r="E26" s="9"/>
      <c r="F26" s="9"/>
      <c r="G26" s="10" t="s">
        <v>7</v>
      </c>
      <c r="H26" s="59">
        <f>SUM(H13:H24)</f>
        <v>0</v>
      </c>
      <c r="I26" s="9"/>
      <c r="J26" s="9"/>
    </row>
    <row r="27" spans="1:11" ht="14.1" customHeight="1">
      <c r="A27" s="1" t="s">
        <v>59</v>
      </c>
    </row>
    <row r="28" spans="1:11">
      <c r="A28" s="1" t="s">
        <v>52</v>
      </c>
    </row>
    <row r="29" spans="1:11">
      <c r="A29" s="11"/>
    </row>
    <row r="31" spans="1:11">
      <c r="A31" s="18"/>
      <c r="B31" s="17"/>
    </row>
    <row r="32" spans="1:11" ht="36">
      <c r="A32" s="50" t="s">
        <v>29</v>
      </c>
      <c r="B32" s="17"/>
    </row>
    <row r="33" spans="1:2">
      <c r="A33" t="s">
        <v>30</v>
      </c>
      <c r="B33" s="17"/>
    </row>
    <row r="34" spans="1:2">
      <c r="A34" t="s">
        <v>31</v>
      </c>
      <c r="B34" s="17"/>
    </row>
    <row r="35" spans="1:2">
      <c r="A35" s="24" t="s">
        <v>32</v>
      </c>
      <c r="B35" s="17"/>
    </row>
    <row r="36" spans="1:2">
      <c r="A36" t="s">
        <v>33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53</v>
      </c>
    </row>
    <row r="40" spans="1:2" ht="15">
      <c r="A40" s="52" t="s">
        <v>34</v>
      </c>
    </row>
    <row r="41" spans="1:2" ht="28.5">
      <c r="A41" s="53" t="s">
        <v>35</v>
      </c>
    </row>
    <row r="42" spans="1:2" ht="132">
      <c r="A42" s="41" t="s">
        <v>36</v>
      </c>
    </row>
  </sheetData>
  <mergeCells count="7">
    <mergeCell ref="C6:J6"/>
    <mergeCell ref="F1:G1"/>
    <mergeCell ref="H1:I1"/>
    <mergeCell ref="C3:J3"/>
    <mergeCell ref="C4:J4"/>
    <mergeCell ref="C5:J5"/>
    <mergeCell ref="C1:E1"/>
  </mergeCells>
  <phoneticPr fontId="0" type="noConversion"/>
  <pageMargins left="0.27" right="0.23" top="0.26" bottom="0.17" header="0.25" footer="0.17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8EEE-B4EA-4DF5-B324-B5E16A43DD2B}">
  <dimension ref="A1:K42"/>
  <sheetViews>
    <sheetView tabSelected="1" workbookViewId="0">
      <selection activeCell="F1" sqref="F1:G1"/>
    </sheetView>
  </sheetViews>
  <sheetFormatPr defaultColWidth="9.140625" defaultRowHeight="12.75"/>
  <cols>
    <col min="1" max="1" width="24.5703125" customWidth="1"/>
    <col min="2" max="2" width="27" customWidth="1"/>
    <col min="3" max="4" width="12.42578125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F1" s="61"/>
      <c r="G1" s="61"/>
      <c r="H1" s="61"/>
      <c r="I1" s="61"/>
    </row>
    <row r="2" spans="1:11" ht="15.75">
      <c r="A2" s="3" t="s">
        <v>18</v>
      </c>
      <c r="B2" s="3"/>
      <c r="C2" s="3"/>
      <c r="D2" s="3"/>
      <c r="G2" s="12"/>
    </row>
    <row r="3" spans="1:11" ht="14.1" customHeight="1">
      <c r="A3" s="15" t="s">
        <v>48</v>
      </c>
      <c r="B3" s="4"/>
      <c r="C3" s="62"/>
      <c r="D3" s="62"/>
      <c r="E3" s="62"/>
      <c r="F3" s="62"/>
      <c r="G3" s="62"/>
      <c r="H3" s="62"/>
      <c r="I3" s="62"/>
      <c r="J3" s="62"/>
    </row>
    <row r="4" spans="1:11" ht="14.1" customHeight="1">
      <c r="A4" s="13" t="s">
        <v>8</v>
      </c>
      <c r="B4" s="4"/>
      <c r="C4" s="60"/>
      <c r="D4" s="60"/>
      <c r="E4" s="60"/>
      <c r="F4" s="60"/>
      <c r="G4" s="60"/>
      <c r="H4" s="60"/>
      <c r="I4" s="60"/>
      <c r="J4" s="60"/>
    </row>
    <row r="5" spans="1:11" ht="14.1" customHeight="1">
      <c r="A5" s="14" t="s">
        <v>49</v>
      </c>
      <c r="B5" s="2"/>
      <c r="C5" s="60"/>
      <c r="D5" s="60"/>
      <c r="E5" s="60"/>
      <c r="F5" s="60"/>
      <c r="G5" s="60"/>
      <c r="H5" s="60"/>
      <c r="I5" s="60"/>
      <c r="J5" s="60"/>
    </row>
    <row r="6" spans="1:11" ht="14.1" customHeight="1">
      <c r="A6" s="15" t="s">
        <v>19</v>
      </c>
      <c r="B6" s="4"/>
      <c r="C6" s="60"/>
      <c r="D6" s="60"/>
      <c r="E6" s="60"/>
      <c r="F6" s="60"/>
      <c r="G6" s="60"/>
      <c r="H6" s="60"/>
      <c r="I6" s="60"/>
      <c r="J6" s="60"/>
      <c r="K6" s="1"/>
    </row>
    <row r="7" spans="1:11" ht="14.1" customHeight="1">
      <c r="K7" s="1"/>
    </row>
    <row r="8" spans="1:11">
      <c r="E8" s="1" t="s">
        <v>55</v>
      </c>
      <c r="K8" s="1"/>
    </row>
    <row r="9" spans="1:11" ht="14.1" customHeight="1">
      <c r="A9" s="30"/>
      <c r="B9" s="31"/>
      <c r="C9" s="32"/>
      <c r="D9" s="42" t="s">
        <v>41</v>
      </c>
      <c r="E9" s="25" t="s">
        <v>23</v>
      </c>
      <c r="F9" s="33" t="s">
        <v>20</v>
      </c>
      <c r="G9" s="26" t="s">
        <v>12</v>
      </c>
      <c r="H9" s="25" t="s">
        <v>24</v>
      </c>
      <c r="I9" s="25" t="s">
        <v>25</v>
      </c>
      <c r="J9" s="26" t="s">
        <v>14</v>
      </c>
      <c r="K9" s="54" t="s">
        <v>0</v>
      </c>
    </row>
    <row r="10" spans="1:11" ht="14.1" customHeight="1">
      <c r="A10" s="34" t="s">
        <v>27</v>
      </c>
      <c r="B10" s="35" t="s">
        <v>13</v>
      </c>
      <c r="C10" s="36" t="s">
        <v>9</v>
      </c>
      <c r="D10" s="43" t="s">
        <v>42</v>
      </c>
      <c r="E10" s="27" t="s">
        <v>22</v>
      </c>
      <c r="F10" s="37" t="s">
        <v>21</v>
      </c>
      <c r="G10" s="28" t="s">
        <v>1</v>
      </c>
      <c r="H10" s="27" t="s">
        <v>45</v>
      </c>
      <c r="I10" s="27" t="s">
        <v>54</v>
      </c>
      <c r="J10" s="28" t="s">
        <v>16</v>
      </c>
      <c r="K10" s="55" t="s">
        <v>2</v>
      </c>
    </row>
    <row r="11" spans="1:11" ht="14.1" customHeight="1">
      <c r="A11" s="34"/>
      <c r="B11" s="35" t="s">
        <v>37</v>
      </c>
      <c r="C11" s="36" t="s">
        <v>11</v>
      </c>
      <c r="D11" s="43" t="s">
        <v>43</v>
      </c>
      <c r="E11" s="27" t="s">
        <v>3</v>
      </c>
      <c r="F11" s="37" t="s">
        <v>3</v>
      </c>
      <c r="G11" s="28" t="s">
        <v>15</v>
      </c>
      <c r="H11" s="27" t="s">
        <v>40</v>
      </c>
      <c r="I11" s="27" t="s">
        <v>28</v>
      </c>
      <c r="J11" s="28" t="s">
        <v>4</v>
      </c>
      <c r="K11" s="55" t="s">
        <v>5</v>
      </c>
    </row>
    <row r="12" spans="1:11" ht="14.1" customHeight="1">
      <c r="A12" s="38"/>
      <c r="B12" s="45" t="s">
        <v>38</v>
      </c>
      <c r="C12" s="58" t="s">
        <v>10</v>
      </c>
      <c r="D12" s="44" t="s">
        <v>44</v>
      </c>
      <c r="E12" s="48" t="s">
        <v>39</v>
      </c>
      <c r="F12" s="39"/>
      <c r="G12" s="40" t="s">
        <v>26</v>
      </c>
      <c r="H12" s="48" t="s">
        <v>17</v>
      </c>
      <c r="I12" s="49" t="s">
        <v>17</v>
      </c>
      <c r="J12" s="29" t="s">
        <v>6</v>
      </c>
      <c r="K12" s="56"/>
    </row>
    <row r="13" spans="1:11" ht="15" customHeight="1">
      <c r="A13" s="23" t="s">
        <v>46</v>
      </c>
      <c r="B13" s="46" t="s">
        <v>47</v>
      </c>
      <c r="C13" s="7">
        <v>3000</v>
      </c>
      <c r="D13" s="47" t="s">
        <v>50</v>
      </c>
      <c r="E13" s="22">
        <v>30</v>
      </c>
      <c r="F13" s="7">
        <v>168</v>
      </c>
      <c r="G13" s="19">
        <f>E13/F13</f>
        <v>0.17857142857142858</v>
      </c>
      <c r="H13" s="7">
        <v>535.79999999999995</v>
      </c>
      <c r="I13" s="7">
        <v>3000</v>
      </c>
      <c r="J13" s="19">
        <f>H13/I13</f>
        <v>0.17859999999999998</v>
      </c>
      <c r="K13" s="57">
        <f>G13-J13</f>
        <v>-2.8571428571405599E-5</v>
      </c>
    </row>
    <row r="14" spans="1:11" ht="15" customHeight="1">
      <c r="A14" s="5"/>
      <c r="B14" s="21"/>
      <c r="C14" s="7">
        <v>3000</v>
      </c>
      <c r="D14" s="20" t="s">
        <v>51</v>
      </c>
      <c r="E14" s="7">
        <v>60</v>
      </c>
      <c r="F14" s="7">
        <v>160</v>
      </c>
      <c r="G14" s="19">
        <f t="shared" ref="G14:G24" si="0">E14/F14</f>
        <v>0.375</v>
      </c>
      <c r="H14" s="7">
        <v>1125</v>
      </c>
      <c r="I14" s="7">
        <v>3000</v>
      </c>
      <c r="J14" s="19">
        <f>H14/I13</f>
        <v>0.375</v>
      </c>
      <c r="K14" s="57">
        <f>G14-J14</f>
        <v>0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56</v>
      </c>
      <c r="E26" s="9"/>
      <c r="F26" s="9"/>
      <c r="G26" s="10" t="s">
        <v>7</v>
      </c>
      <c r="H26" s="59">
        <f>SUM(H13:H24)</f>
        <v>1660.8</v>
      </c>
      <c r="I26" s="9"/>
      <c r="J26" s="9"/>
    </row>
    <row r="27" spans="1:11" ht="14.1" customHeight="1">
      <c r="A27" s="1" t="s">
        <v>59</v>
      </c>
    </row>
    <row r="28" spans="1:11">
      <c r="A28" s="1" t="s">
        <v>52</v>
      </c>
    </row>
    <row r="29" spans="1:11">
      <c r="A29" s="11"/>
    </row>
    <row r="31" spans="1:11">
      <c r="A31" s="18"/>
      <c r="B31" s="17"/>
    </row>
    <row r="32" spans="1:11" ht="36">
      <c r="A32" s="50" t="s">
        <v>29</v>
      </c>
      <c r="B32" s="17"/>
    </row>
    <row r="33" spans="1:2">
      <c r="A33" t="s">
        <v>30</v>
      </c>
      <c r="B33" s="17"/>
    </row>
    <row r="34" spans="1:2">
      <c r="A34" t="s">
        <v>31</v>
      </c>
      <c r="B34" s="17"/>
    </row>
    <row r="35" spans="1:2">
      <c r="A35" s="24" t="s">
        <v>32</v>
      </c>
      <c r="B35" s="17"/>
    </row>
    <row r="36" spans="1:2">
      <c r="A36" t="s">
        <v>33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53</v>
      </c>
    </row>
    <row r="40" spans="1:2" ht="15">
      <c r="A40" s="52" t="s">
        <v>34</v>
      </c>
    </row>
    <row r="41" spans="1:2" ht="28.5">
      <c r="A41" s="53" t="s">
        <v>35</v>
      </c>
    </row>
    <row r="42" spans="1:2" ht="132">
      <c r="A42" s="41" t="s">
        <v>36</v>
      </c>
    </row>
  </sheetData>
  <mergeCells count="6">
    <mergeCell ref="C6:J6"/>
    <mergeCell ref="F1:G1"/>
    <mergeCell ref="H1:I1"/>
    <mergeCell ref="C3:J3"/>
    <mergeCell ref="C4:J4"/>
    <mergeCell ref="C5:J5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stuualue xmlns="http://schemas.microsoft.com/sharepoint/v3">
      <Value>Elinkeinot, työvoima, osaaminen ja kulttuuri</Value>
    </Vastuualue>
    <Viraston_nimi xmlns="http://schemas.microsoft.com/sharepoint/v3">
      <Value>Häme</Value>
    </Viraston_nimi>
    <Alue xmlns="http://schemas.microsoft.com/sharepoint/v3"/>
    <PublishingExpirationDate xmlns="http://schemas.microsoft.com/sharepoint/v3" xsi:nil="true"/>
    <PublishingStartDate xmlns="http://schemas.microsoft.com/sharepoint/v3" xsi:nil="true"/>
    <Virasto xmlns="http://schemas.microsoft.com/sharepoint/v3">
      <Value>Elinkeino-, liikenne- ja ympäristökeskus</Value>
    </Virasto>
    <Tyyppi xmlns="http://schemas.microsoft.com/sharepoint/v3">
      <Value>Lomake</Value>
    </Tyyppi>
    <Kieli xmlns="http://schemas.microsoft.com/sharepoint/v3">Suomi</Kiel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50299E70273664A99160A299F60341E" ma:contentTypeVersion="3" ma:contentTypeDescription="Luo uusi asiakirja." ma:contentTypeScope="" ma:versionID="b9c0e2acd27fd479f8c1633a3c6988ae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e0c676db67223c05f8b2444218f071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Alue" minOccurs="0"/>
                <xsd:element ref="ns1:Kieli"/>
                <xsd:element ref="ns1:Tyyppi" minOccurs="0"/>
                <xsd:element ref="ns1:Vastuualue" minOccurs="0"/>
                <xsd:element ref="ns1:Virasto" minOccurs="0"/>
                <xsd:element ref="ns1:Viraston_nimi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  <xsd:element name="Alue" ma:index="10" nillable="true" ma:displayName="Alue" ma:default="" ma:hidden="true" ma:internalName="Alue" ma:readOnly="false" ma:showField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simaa"/>
                    <xsd:enumeration value="Häme"/>
                    <xsd:enumeration value="Kaakkois-Suomi"/>
                    <xsd:enumeration value="Kainuu"/>
                    <xsd:enumeration value="Keski-Suomi"/>
                    <xsd:enumeration value="Etelä-Savo"/>
                    <xsd:enumeration value="Pohjois-Savo"/>
                    <xsd:enumeration value="Pohjois-Karjala"/>
                    <xsd:enumeration value="Varsinais-Suomi"/>
                    <xsd:enumeration value="Satakunta"/>
                    <xsd:enumeration value="Pirkanmaa"/>
                    <xsd:enumeration value="Etelä-Pohjanmaa"/>
                    <xsd:enumeration value="Pohjanmaa"/>
                    <xsd:enumeration value="Pohjois- ja Keski-Pohjanmaa"/>
                    <xsd:enumeration value="Lappi"/>
                  </xsd:restriction>
                </xsd:simpleType>
              </xsd:element>
            </xsd:sequence>
          </xsd:extension>
        </xsd:complexContent>
      </xsd:complexType>
    </xsd:element>
    <xsd:element name="Kieli" ma:index="11" ma:displayName="Kieli" ma:default="Suomi" ma:internalName="Kieli" ma:readOnly="false" ma:showField="TRUE">
      <xsd:simpleType>
        <xsd:restriction base="dms:Choice">
          <xsd:enumeration value="Suomi"/>
          <xsd:enumeration value="Ruotsi"/>
          <xsd:enumeration value="Saame"/>
          <xsd:enumeration value="Englanti"/>
        </xsd:restriction>
      </xsd:simpleType>
    </xsd:element>
    <xsd:element name="Tyyppi" ma:index="12" nillable="true" ma:displayName="Tyyppi" ma:default="" ma:internalName="Tyypp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tinen"/>
                    <xsd:enumeration value="Tiedote"/>
                    <xsd:enumeration value="Sisältösivu"/>
                    <xsd:enumeration value="Julkaisu"/>
                    <xsd:enumeration value="Tapahtuma"/>
                    <xsd:enumeration value="Kuva"/>
                    <xsd:enumeration value="Lomake"/>
                    <xsd:enumeration value="Ohje"/>
                    <xsd:enumeration value="Päätös"/>
                    <xsd:enumeration value="Vireillä"/>
                    <xsd:enumeration value="Kuulutus"/>
                    <xsd:enumeration value="Muistio"/>
                    <xsd:enumeration value="Lausunto"/>
                    <xsd:enumeration value="Lausuntopyyntö"/>
                    <xsd:enumeration value="Puhe"/>
                    <xsd:enumeration value="Esitysmateriaali"/>
                    <xsd:enumeration value="Tarjouspyyntö"/>
                    <xsd:enumeration value="Tilasto"/>
                    <xsd:enumeration value="Esite"/>
                    <xsd:enumeration value="Kutsu"/>
                    <xsd:enumeration value="Työpaikka"/>
                    <xsd:enumeration value="Hanke/projekti"/>
                  </xsd:restriction>
                </xsd:simpleType>
              </xsd:element>
            </xsd:sequence>
          </xsd:extension>
        </xsd:complexContent>
      </xsd:complexType>
    </xsd:element>
    <xsd:element name="Vastuualue" ma:index="13" nillable="true" ma:displayName="Vastuualue" ma:internalName="Vastuualue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mpäristö ja luonnonvarat"/>
                    <xsd:enumeration value="Liikenne- ja infrastruktuuri"/>
                    <xsd:enumeration value="Elinkeinot, työvoima, osaaminen ja kulttuuri"/>
                    <xsd:enumeration value="Hallinto"/>
                  </xsd:restriction>
                </xsd:simpleType>
              </xsd:element>
            </xsd:sequence>
          </xsd:extension>
        </xsd:complexContent>
      </xsd:complexType>
    </xsd:element>
    <xsd:element name="Virasto" ma:index="14" nillable="true" ma:displayName="Virasto" ma:default="Elinkeino-, liikenne- ja ympäristökeskus" ma:internalName="Virasto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inkeino-, liikenne- ja ympäristökeskus"/>
                  </xsd:restriction>
                </xsd:simpleType>
              </xsd:element>
            </xsd:sequence>
          </xsd:extension>
        </xsd:complexContent>
      </xsd:complexType>
    </xsd:element>
    <xsd:element name="Viraston_nimi" ma:index="15" nillable="true" ma:displayName="Viraston_nimi" ma:internalName="Viraston_nim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y"/>
                    <xsd:enumeration value="Etelä-Pohjanmaa"/>
                    <xsd:enumeration value="Etelä-Savo"/>
                    <xsd:enumeration value="Häme"/>
                    <xsd:enumeration value="Kaakkois-Suomi"/>
                    <xsd:enumeration value="Kainuu"/>
                    <xsd:enumeration value="Keski-Suomi"/>
                    <xsd:enumeration value="Lappi"/>
                    <xsd:enumeration value="Pirkanmaa"/>
                    <xsd:enumeration value="Pohjanmaa"/>
                    <xsd:enumeration value="Pohjois-Karjala"/>
                    <xsd:enumeration value="Pohjois-Pohjanmaa"/>
                    <xsd:enumeration value="Pohjois-Savo"/>
                    <xsd:enumeration value="Satakunta"/>
                    <xsd:enumeration value="Uusimaa"/>
                    <xsd:enumeration value="Varsinais-Suomi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 ma:readOnly="true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B962C7B-07C0-43FF-8329-AA34BA2811A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B2B709-5EB2-4920-A55F-F1FFFC2E3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BA4405F-8998-4F41-91A5-A36BBCEC3E4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41F9AF-BC16-4262-ADF9-8774E822D678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Palkkaselvityslomake</vt:lpstr>
      <vt:lpstr>Esimerkki</vt:lpstr>
      <vt:lpstr>Palkkaselvityslomake!Tulostusalue</vt:lpstr>
    </vt:vector>
  </TitlesOfParts>
  <Company>kotikäyttö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ESR maksatushakemuksen liitteet</dc:title>
  <dc:creator>Marjatta</dc:creator>
  <cp:lastModifiedBy>Härkin Tiina</cp:lastModifiedBy>
  <cp:lastPrinted>2015-06-02T08:15:37Z</cp:lastPrinted>
  <dcterms:created xsi:type="dcterms:W3CDTF">2008-09-15T16:09:50Z</dcterms:created>
  <dcterms:modified xsi:type="dcterms:W3CDTF">2026-01-13T10:19:35Z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Asiakirja</vt:lpwstr>
  </property>
</Properties>
</file>